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8" windowWidth="15876" windowHeight="5832" activeTab="1"/>
  </bookViews>
  <sheets>
    <sheet name="solution blocs creux" sheetId="1" r:id="rId1"/>
    <sheet name="variante bloc béton cellulaire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5" i="2" l="1"/>
  <c r="D8" i="2" l="1"/>
  <c r="D6" i="2"/>
  <c r="D4" i="2"/>
  <c r="D4" i="1"/>
  <c r="D9" i="1" s="1"/>
  <c r="D11" i="1" s="1"/>
  <c r="D5" i="1"/>
  <c r="D6" i="1"/>
  <c r="D7" i="1"/>
  <c r="D10" i="2" l="1"/>
  <c r="D12" i="2" l="1"/>
  <c r="G2" i="2"/>
  <c r="G4" i="2" s="1"/>
  <c r="G5" i="2" s="1"/>
  <c r="G6" i="2" s="1"/>
  <c r="G7" i="2" s="1"/>
  <c r="G8" i="2" s="1"/>
  <c r="G9" i="2" s="1"/>
  <c r="G10" i="2" s="1"/>
</calcChain>
</file>

<file path=xl/sharedStrings.xml><?xml version="1.0" encoding="utf-8"?>
<sst xmlns="http://schemas.openxmlformats.org/spreadsheetml/2006/main" count="37" uniqueCount="26">
  <si>
    <t>Constituants</t>
  </si>
  <si>
    <t>[m]</t>
  </si>
  <si>
    <t>[W/(m.°C)]</t>
  </si>
  <si>
    <t>[m² .°C/W]</t>
  </si>
  <si>
    <t xml:space="preserve">U = </t>
  </si>
  <si>
    <t>Rg =</t>
  </si>
  <si>
    <r>
      <t>e</t>
    </r>
    <r>
      <rPr>
        <b/>
        <sz val="8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</si>
  <si>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Symbol"/>
        <family val="1"/>
        <charset val="2"/>
      </rPr>
      <t>l</t>
    </r>
    <r>
      <rPr>
        <b/>
        <sz val="11"/>
        <color theme="1"/>
        <rFont val="Calibri"/>
        <family val="2"/>
      </rPr>
      <t xml:space="preserve">i </t>
    </r>
  </si>
  <si>
    <r>
      <t>ei/</t>
    </r>
    <r>
      <rPr>
        <b/>
        <sz val="11"/>
        <color theme="1"/>
        <rFont val="Symbol"/>
        <family val="1"/>
        <charset val="2"/>
      </rPr>
      <t>l</t>
    </r>
    <r>
      <rPr>
        <b/>
        <sz val="11"/>
        <color theme="1"/>
        <rFont val="Calibri"/>
        <family val="2"/>
      </rPr>
      <t>i ou Ri</t>
    </r>
  </si>
  <si>
    <t>[W/(m².°C]</t>
  </si>
  <si>
    <t>resistance superficielle</t>
  </si>
  <si>
    <t>plâtre</t>
  </si>
  <si>
    <t>ressitance superficielle</t>
  </si>
  <si>
    <t xml:space="preserve">Tint </t>
  </si>
  <si>
    <t>Tsi</t>
  </si>
  <si>
    <t xml:space="preserve">Flux </t>
  </si>
  <si>
    <t>T1</t>
  </si>
  <si>
    <t>T2</t>
  </si>
  <si>
    <t>T3</t>
  </si>
  <si>
    <t>Tse</t>
  </si>
  <si>
    <t>Text</t>
  </si>
  <si>
    <t>enduit ciment</t>
  </si>
  <si>
    <t>laine de roche</t>
  </si>
  <si>
    <t>lame d'air</t>
  </si>
  <si>
    <t>brique creuse</t>
  </si>
  <si>
    <t>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</si>
</sst>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4" xfId="0" applyBorder="1"/>
    <xf numFmtId="2" fontId="0" fillId="0" borderId="1" xfId="0" applyNumberFormat="1" applyBorder="1"/>
    <xf numFmtId="164" fontId="0" fillId="0" borderId="1" xfId="0" applyNumberFormat="1" applyBorder="1"/>
    <xf numFmtId="0" fontId="3" fillId="0" borderId="5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2" borderId="1" xfId="0" applyFill="1" applyBorder="1"/>
    <xf numFmtId="2" fontId="0" fillId="2" borderId="1" xfId="0" applyNumberFormat="1" applyFill="1" applyBorder="1"/>
    <xf numFmtId="164" fontId="0" fillId="2" borderId="1" xfId="0" applyNumberFormat="1" applyFill="1" applyBorder="1"/>
    <xf numFmtId="2" fontId="0" fillId="2" borderId="0" xfId="0" applyNumberFormat="1" applyFill="1" applyAlignment="1">
      <alignment horizontal="right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D8" sqref="D8"/>
    </sheetView>
  </sheetViews>
  <sheetFormatPr baseColWidth="10" defaultRowHeight="14.4" x14ac:dyDescent="0.3"/>
  <cols>
    <col min="1" max="1" width="24" customWidth="1"/>
    <col min="2" max="2" width="14.77734375" customWidth="1"/>
    <col min="3" max="3" width="13.33203125" customWidth="1"/>
  </cols>
  <sheetData>
    <row r="1" spans="1:5" x14ac:dyDescent="0.3">
      <c r="A1" s="3"/>
      <c r="B1" s="5" t="s">
        <v>6</v>
      </c>
      <c r="C1" s="7" t="s">
        <v>7</v>
      </c>
      <c r="D1" s="7" t="s">
        <v>8</v>
      </c>
    </row>
    <row r="2" spans="1:5" x14ac:dyDescent="0.3">
      <c r="A2" s="4" t="s">
        <v>0</v>
      </c>
      <c r="B2" s="6" t="s">
        <v>1</v>
      </c>
      <c r="C2" s="6" t="s">
        <v>2</v>
      </c>
      <c r="D2" s="6" t="s">
        <v>3</v>
      </c>
    </row>
    <row r="3" spans="1:5" x14ac:dyDescent="0.3">
      <c r="A3" s="8"/>
      <c r="B3" s="11"/>
      <c r="C3" s="11"/>
      <c r="D3" s="12"/>
    </row>
    <row r="4" spans="1:5" x14ac:dyDescent="0.3">
      <c r="A4" s="8"/>
      <c r="B4" s="12"/>
      <c r="C4" s="13"/>
      <c r="D4" s="12" t="e">
        <f t="shared" ref="D4:D7" si="0">B4/C4</f>
        <v>#DIV/0!</v>
      </c>
    </row>
    <row r="5" spans="1:5" x14ac:dyDescent="0.3">
      <c r="A5" s="8"/>
      <c r="B5" s="12"/>
      <c r="C5" s="13"/>
      <c r="D5" s="12" t="e">
        <f t="shared" si="0"/>
        <v>#DIV/0!</v>
      </c>
    </row>
    <row r="6" spans="1:5" x14ac:dyDescent="0.3">
      <c r="A6" s="8"/>
      <c r="B6" s="12"/>
      <c r="C6" s="13"/>
      <c r="D6" s="12" t="e">
        <f t="shared" si="0"/>
        <v>#DIV/0!</v>
      </c>
    </row>
    <row r="7" spans="1:5" x14ac:dyDescent="0.3">
      <c r="A7" s="8"/>
      <c r="B7" s="12"/>
      <c r="C7" s="13"/>
      <c r="D7" s="12" t="e">
        <f t="shared" si="0"/>
        <v>#DIV/0!</v>
      </c>
    </row>
    <row r="8" spans="1:5" x14ac:dyDescent="0.3">
      <c r="A8" s="8"/>
      <c r="B8" s="11"/>
      <c r="C8" s="11"/>
      <c r="D8" s="12"/>
    </row>
    <row r="9" spans="1:5" x14ac:dyDescent="0.3">
      <c r="A9" s="9"/>
      <c r="B9" s="9"/>
      <c r="C9" s="10" t="s">
        <v>5</v>
      </c>
      <c r="D9" s="12" t="e">
        <f>SUM(D3:D8)</f>
        <v>#DIV/0!</v>
      </c>
    </row>
    <row r="10" spans="1:5" x14ac:dyDescent="0.3">
      <c r="C10" s="2"/>
    </row>
    <row r="11" spans="1:5" x14ac:dyDescent="0.3">
      <c r="C11" s="10" t="s">
        <v>4</v>
      </c>
      <c r="D11" s="8" t="e">
        <f>1/D9</f>
        <v>#DIV/0!</v>
      </c>
      <c r="E11" t="s">
        <v>9</v>
      </c>
    </row>
    <row r="12" spans="1:5" x14ac:dyDescent="0.3">
      <c r="C12" s="1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H16" sqref="H16"/>
    </sheetView>
  </sheetViews>
  <sheetFormatPr baseColWidth="10" defaultRowHeight="14.4" x14ac:dyDescent="0.3"/>
  <cols>
    <col min="1" max="1" width="24" customWidth="1"/>
    <col min="2" max="2" width="14.77734375" customWidth="1"/>
    <col min="3" max="3" width="13.33203125" customWidth="1"/>
    <col min="7" max="7" width="6.88671875" customWidth="1"/>
  </cols>
  <sheetData>
    <row r="1" spans="1:7" x14ac:dyDescent="0.3">
      <c r="A1" s="3"/>
      <c r="B1" s="5" t="s">
        <v>6</v>
      </c>
      <c r="C1" s="7" t="s">
        <v>7</v>
      </c>
      <c r="D1" s="7" t="s">
        <v>8</v>
      </c>
    </row>
    <row r="2" spans="1:7" x14ac:dyDescent="0.3">
      <c r="A2" s="4" t="s">
        <v>0</v>
      </c>
      <c r="B2" s="6" t="s">
        <v>1</v>
      </c>
      <c r="C2" s="6" t="s">
        <v>2</v>
      </c>
      <c r="D2" s="6" t="s">
        <v>3</v>
      </c>
      <c r="F2" s="14" t="s">
        <v>15</v>
      </c>
      <c r="G2" s="21">
        <f>(G3-G11)/D10</f>
        <v>5.2701423804522927</v>
      </c>
    </row>
    <row r="3" spans="1:7" x14ac:dyDescent="0.3">
      <c r="A3" s="18" t="s">
        <v>10</v>
      </c>
      <c r="B3" s="11"/>
      <c r="C3" s="11"/>
      <c r="D3" s="20">
        <v>0.11</v>
      </c>
      <c r="F3" s="15" t="s">
        <v>13</v>
      </c>
      <c r="G3" s="21">
        <v>19</v>
      </c>
    </row>
    <row r="4" spans="1:7" x14ac:dyDescent="0.3">
      <c r="A4" s="18" t="s">
        <v>11</v>
      </c>
      <c r="B4" s="19">
        <v>0.01</v>
      </c>
      <c r="C4" s="20">
        <v>0.5</v>
      </c>
      <c r="D4" s="13">
        <f t="shared" ref="D4:D8" si="0">B4/C4</f>
        <v>0.02</v>
      </c>
      <c r="F4" s="16" t="s">
        <v>14</v>
      </c>
      <c r="G4" s="22">
        <f>G3-$G$2*D3</f>
        <v>18.420284338150246</v>
      </c>
    </row>
    <row r="5" spans="1:7" x14ac:dyDescent="0.3">
      <c r="A5" s="18" t="s">
        <v>22</v>
      </c>
      <c r="B5" s="19">
        <v>0.1</v>
      </c>
      <c r="C5" s="20">
        <v>3.7999999999999999E-2</v>
      </c>
      <c r="D5" s="13">
        <f t="shared" si="0"/>
        <v>2.6315789473684212</v>
      </c>
      <c r="F5" s="16" t="s">
        <v>16</v>
      </c>
      <c r="G5" s="22">
        <f t="shared" ref="G5:G10" si="1">G4-$G$2*D4</f>
        <v>18.3148814905412</v>
      </c>
    </row>
    <row r="6" spans="1:7" x14ac:dyDescent="0.3">
      <c r="A6" s="18" t="s">
        <v>23</v>
      </c>
      <c r="B6" s="19">
        <v>0.01</v>
      </c>
      <c r="C6" s="20">
        <v>7.0999999999999994E-2</v>
      </c>
      <c r="D6" s="13">
        <f t="shared" si="0"/>
        <v>0.14084507042253522</v>
      </c>
      <c r="F6" s="16" t="s">
        <v>17</v>
      </c>
      <c r="G6" s="22">
        <f t="shared" si="1"/>
        <v>4.44608575250885</v>
      </c>
    </row>
    <row r="7" spans="1:7" x14ac:dyDescent="0.3">
      <c r="A7" s="18" t="s">
        <v>24</v>
      </c>
      <c r="B7" s="19">
        <v>0.2</v>
      </c>
      <c r="C7" s="20">
        <v>1.57</v>
      </c>
      <c r="D7" s="13">
        <v>0.39</v>
      </c>
      <c r="F7" s="16" t="s">
        <v>18</v>
      </c>
      <c r="G7" s="22">
        <f t="shared" si="1"/>
        <v>3.7038121777972597</v>
      </c>
    </row>
    <row r="8" spans="1:7" x14ac:dyDescent="0.3">
      <c r="A8" s="18" t="s">
        <v>21</v>
      </c>
      <c r="B8" s="19">
        <v>1.4999999999999999E-2</v>
      </c>
      <c r="C8" s="20">
        <v>1.1499999999999999</v>
      </c>
      <c r="D8" s="13">
        <f t="shared" si="0"/>
        <v>1.3043478260869566E-2</v>
      </c>
      <c r="F8" s="16" t="s">
        <v>25</v>
      </c>
      <c r="G8" s="22">
        <f t="shared" si="1"/>
        <v>1.6484566494208654</v>
      </c>
    </row>
    <row r="9" spans="1:7" x14ac:dyDescent="0.3">
      <c r="A9" s="18" t="s">
        <v>12</v>
      </c>
      <c r="B9" s="11"/>
      <c r="C9" s="11"/>
      <c r="D9" s="20">
        <v>0.11</v>
      </c>
      <c r="F9" s="16" t="s">
        <v>19</v>
      </c>
      <c r="G9" s="22">
        <f t="shared" si="1"/>
        <v>1.5797156618497485</v>
      </c>
    </row>
    <row r="10" spans="1:7" x14ac:dyDescent="0.3">
      <c r="A10" s="9"/>
      <c r="B10" s="9"/>
      <c r="C10" s="10" t="s">
        <v>5</v>
      </c>
      <c r="D10" s="13">
        <f>SUM(D3:D9)</f>
        <v>3.4154674960518259</v>
      </c>
      <c r="F10" s="16" t="s">
        <v>20</v>
      </c>
      <c r="G10" s="22">
        <f t="shared" si="1"/>
        <v>0.99999999999999634</v>
      </c>
    </row>
    <row r="11" spans="1:7" x14ac:dyDescent="0.3">
      <c r="C11" s="2"/>
      <c r="F11" s="17" t="s">
        <v>20</v>
      </c>
      <c r="G11" s="21">
        <v>1</v>
      </c>
    </row>
    <row r="12" spans="1:7" x14ac:dyDescent="0.3">
      <c r="C12" s="10" t="s">
        <v>4</v>
      </c>
      <c r="D12" s="8">
        <f>1/D10</f>
        <v>0.29278568780290515</v>
      </c>
      <c r="E12" t="s">
        <v>9</v>
      </c>
    </row>
    <row r="13" spans="1:7" x14ac:dyDescent="0.3">
      <c r="C13" s="1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solution blocs creux</vt:lpstr>
      <vt:lpstr>variante bloc béton cellulaire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Anne</cp:lastModifiedBy>
  <dcterms:created xsi:type="dcterms:W3CDTF">2012-10-05T19:05:11Z</dcterms:created>
  <dcterms:modified xsi:type="dcterms:W3CDTF">2012-10-14T16:22:28Z</dcterms:modified>
</cp:coreProperties>
</file>